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1\"/>
    </mc:Choice>
  </mc:AlternateContent>
  <bookViews>
    <workbookView xWindow="480" yWindow="120" windowWidth="15195" windowHeight="12525" activeTab="3"/>
  </bookViews>
  <sheets>
    <sheet name="balans" sheetId="1" r:id="rId1"/>
    <sheet name="exploitatie" sheetId="2" r:id="rId2"/>
    <sheet name="toelichting balans" sheetId="3" r:id="rId3"/>
    <sheet name="toelichting expl" sheetId="4" r:id="rId4"/>
    <sheet name="voorblad" sheetId="6" r:id="rId5"/>
  </sheets>
  <calcPr calcId="152511"/>
</workbook>
</file>

<file path=xl/calcChain.xml><?xml version="1.0" encoding="utf-8"?>
<calcChain xmlns="http://schemas.openxmlformats.org/spreadsheetml/2006/main">
  <c r="H42" i="3" l="1"/>
  <c r="F42" i="3"/>
  <c r="H35" i="1"/>
  <c r="H33" i="3"/>
  <c r="F30" i="3" s="1"/>
  <c r="F33" i="3" s="1"/>
  <c r="H14" i="3"/>
  <c r="H19" i="1"/>
  <c r="F14" i="3"/>
  <c r="F19" i="1"/>
  <c r="H23" i="4"/>
  <c r="H12" i="4"/>
  <c r="F25" i="3"/>
  <c r="H25" i="3"/>
  <c r="I15" i="2"/>
  <c r="I24" i="2"/>
  <c r="G15" i="2"/>
  <c r="G24" i="2"/>
  <c r="F35" i="1"/>
  <c r="I27" i="2" l="1"/>
  <c r="G27" i="2"/>
</calcChain>
</file>

<file path=xl/sharedStrings.xml><?xml version="1.0" encoding="utf-8"?>
<sst xmlns="http://schemas.openxmlformats.org/spreadsheetml/2006/main" count="77" uniqueCount="69">
  <si>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</si>
  <si>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</si>
  <si>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</si>
  <si>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</si>
  <si>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</si>
  <si>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</si>
  <si>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</si>
  <si>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</si>
  <si>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</si>
  <si>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</si>
  <si>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</si>
  <si>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</si>
  <si>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</si>
  <si>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</si>
  <si>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</si>
  <si>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</si>
  <si>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</si>
  <si>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</si>
  <si>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</si>
  <si>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</si>
  <si>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</si>
  <si>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</si>
  <si>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</si>
  <si>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</si>
  <si>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</si>
  <si>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</si>
  <si>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</si>
  <si>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</si>
  <si>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</si>
  <si>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</si>
  <si>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</si>
  <si>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</si>
  <si>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</si>
  <si>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</si>
  <si>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</si>
  <si>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</si>
  <si>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</si>
  <si>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</si>
  <si>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</si>
  <si>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</si>
  <si>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</si>
  <si>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</si>
  <si>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</si>
  <si>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</si>
  <si>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</si>
  <si>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</si>
  <si>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</si>
  <si>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</si>
  <si>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</si>
  <si>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</si>
  <si>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</si>
  <si>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</si>
  <si>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</si>
  <si>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</si>
  <si>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</si>
  <si>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</si>
  <si>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</si>
  <si>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>Balans per 31 december 2011</t>
  </si>
  <si>
    <t>Exploitatie overzicht over 2011</t>
  </si>
  <si>
    <t>Positief resultaat</t>
  </si>
  <si>
    <t>Liquide middelen € 8.374</t>
  </si>
  <si>
    <t>Eigen vermogen €  2.106</t>
  </si>
  <si>
    <t>Toelichting exploitatie-overzicht over 2011</t>
  </si>
  <si>
    <t>Inkomsten € 33.224</t>
  </si>
  <si>
    <t>Lasten € 28.284</t>
  </si>
  <si>
    <t>Evenals in 2010 heeft de stichting Pro Longo Mai schenkingen gedaan in verband met</t>
  </si>
  <si>
    <t xml:space="preserve">Algemene kosten </t>
  </si>
  <si>
    <t>JAARSTUKKEN 2011</t>
  </si>
  <si>
    <t>diverse projecten: € 19.001. (in 2010: € 33.462).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</si>
</sst>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F33" sqref="F33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57</v>
      </c>
    </row>
    <row r="5" spans="1:8" x14ac:dyDescent="0.2">
      <c r="A5" s="1" t="s">
        <v>0</v>
      </c>
    </row>
    <row r="6" spans="1:8" x14ac:dyDescent="0.2">
      <c r="F6" s="6">
        <v>2011</v>
      </c>
      <c r="H6" s="6">
        <v>2010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8374.3799999999992</v>
      </c>
      <c r="G16" s="8"/>
      <c r="H16" s="7">
        <v>3223.77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x14ac:dyDescent="0.2">
      <c r="A19" t="s">
        <v>7</v>
      </c>
      <c r="B19" t="s">
        <v>6</v>
      </c>
      <c r="F19" s="7">
        <f>SUM(F10:F16)</f>
        <v>8374.3799999999992</v>
      </c>
      <c r="G19" s="8"/>
      <c r="H19" s="7">
        <f>SUM(H10:H16)</f>
        <v>3223.77</v>
      </c>
    </row>
    <row r="20" spans="1:8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2106</v>
      </c>
      <c r="G26" s="8"/>
      <c r="H26" s="7">
        <v>-2834.61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5808.38</v>
      </c>
      <c r="G29" s="8"/>
      <c r="H29" s="7">
        <v>5808.38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460</v>
      </c>
      <c r="G32" s="8"/>
      <c r="H32" s="7">
        <v>250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x14ac:dyDescent="0.2">
      <c r="B35" t="s">
        <v>15</v>
      </c>
      <c r="F35" s="7">
        <f>SUM(F25:F32)</f>
        <v>8374.380000000001</v>
      </c>
      <c r="G35" s="8"/>
      <c r="H35" s="7">
        <f>SUM(H25:H32)</f>
        <v>3223.77</v>
      </c>
    </row>
    <row r="36" spans="2:8" x14ac:dyDescent="0.2">
      <c r="F36" s="7"/>
      <c r="G36" s="8"/>
      <c r="H36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G24" sqref="G24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58</v>
      </c>
    </row>
    <row r="6" spans="1:10" x14ac:dyDescent="0.2">
      <c r="F6" s="6">
        <v>2011</v>
      </c>
      <c r="H6" s="6">
        <v>2010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32934.42</v>
      </c>
      <c r="G11" s="7"/>
      <c r="H11" s="7">
        <v>40576.870000000003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290</v>
      </c>
      <c r="G13" s="7"/>
      <c r="H13" s="7">
        <v>0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33224.42</v>
      </c>
      <c r="H15" s="7"/>
      <c r="I15" s="7">
        <f>SUM(H11:H14)</f>
        <v>40576.870000000003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19001.23</v>
      </c>
      <c r="G19" s="7"/>
      <c r="H19" s="7">
        <v>33462.82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156.08000000000001</v>
      </c>
      <c r="I20" s="7"/>
      <c r="J20" s="7"/>
    </row>
    <row r="21" spans="1:10" x14ac:dyDescent="0.2">
      <c r="A21" t="s">
        <v>21</v>
      </c>
      <c r="F21" s="7">
        <v>9139.82</v>
      </c>
      <c r="G21" s="7"/>
      <c r="H21" s="7">
        <v>8271.52</v>
      </c>
      <c r="I21" s="7"/>
      <c r="J21" s="7"/>
    </row>
    <row r="22" spans="1:10" x14ac:dyDescent="0.2">
      <c r="A22" t="s">
        <v>52</v>
      </c>
      <c r="F22" s="7">
        <v>142.76</v>
      </c>
      <c r="G22" s="7"/>
      <c r="H22" s="7">
        <v>106.66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28283.809999999998</v>
      </c>
      <c r="H24" s="7"/>
      <c r="I24" s="7">
        <f>SUM(H19:H23)</f>
        <v>41997.08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5" t="s">
        <v>59</v>
      </c>
      <c r="F27" s="7"/>
      <c r="G27" s="10">
        <f>+G15-G24</f>
        <v>4940.6100000000006</v>
      </c>
      <c r="H27" s="7"/>
      <c r="I27" s="10">
        <f>+I15-I24</f>
        <v>-1420.2099999999991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22" workbookViewId="0">
      <selection activeCell="F48" sqref="F48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2011</v>
      </c>
      <c r="H6" s="6">
        <v>2010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156</v>
      </c>
    </row>
    <row r="12" spans="1:8" x14ac:dyDescent="0.2">
      <c r="A12" s="15" t="s">
        <v>55</v>
      </c>
      <c r="F12" s="7">
        <v>0</v>
      </c>
      <c r="H12" s="7">
        <v>-156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60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7802.32</v>
      </c>
      <c r="G21" s="7"/>
      <c r="H21" s="7">
        <v>2952.86</v>
      </c>
    </row>
    <row r="22" spans="1:8" x14ac:dyDescent="0.2">
      <c r="A22" t="s">
        <v>27</v>
      </c>
      <c r="F22" s="7">
        <v>572.05999999999995</v>
      </c>
      <c r="G22" s="7"/>
      <c r="H22" s="7">
        <v>270.91000000000003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8374.3799999999992</v>
      </c>
      <c r="G25" s="7"/>
      <c r="H25" s="12">
        <f>SUM(H21:H24)</f>
        <v>3223.77</v>
      </c>
    </row>
    <row r="26" spans="1:8" ht="13.5" thickTop="1" x14ac:dyDescent="0.2"/>
    <row r="28" spans="1:8" x14ac:dyDescent="0.2">
      <c r="A28" s="3" t="s">
        <v>61</v>
      </c>
    </row>
    <row r="30" spans="1:8" x14ac:dyDescent="0.2">
      <c r="A30" t="s">
        <v>23</v>
      </c>
      <c r="F30" s="7">
        <f>+H33</f>
        <v>-2834.61</v>
      </c>
      <c r="G30" s="7"/>
      <c r="H30" s="7">
        <v>-1414.4</v>
      </c>
    </row>
    <row r="31" spans="1:8" x14ac:dyDescent="0.2">
      <c r="A31" t="s">
        <v>29</v>
      </c>
      <c r="F31" s="7">
        <v>4940.6099999999997</v>
      </c>
      <c r="G31" s="7"/>
      <c r="H31" s="7">
        <v>-1420.21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2105.9999999999995</v>
      </c>
      <c r="G33" s="7"/>
      <c r="H33" s="12">
        <f>SUM(H30:H32)</f>
        <v>-2834.61</v>
      </c>
    </row>
    <row r="34" spans="1:8" ht="13.5" thickTop="1" x14ac:dyDescent="0.2"/>
    <row r="36" spans="1:8" x14ac:dyDescent="0.2">
      <c r="F36" s="4"/>
      <c r="H36" s="5"/>
    </row>
    <row r="37" spans="1:8" x14ac:dyDescent="0.2">
      <c r="A37" s="3" t="s">
        <v>30</v>
      </c>
    </row>
    <row r="39" spans="1:8" x14ac:dyDescent="0.2">
      <c r="A39" t="s">
        <v>31</v>
      </c>
      <c r="F39" s="7">
        <v>5808</v>
      </c>
      <c r="G39" s="7"/>
      <c r="H39" s="7">
        <v>5808</v>
      </c>
    </row>
    <row r="40" spans="1:8" x14ac:dyDescent="0.2">
      <c r="A40" t="s">
        <v>24</v>
      </c>
      <c r="F40" s="7">
        <v>0</v>
      </c>
      <c r="G40" s="7"/>
      <c r="H40" s="7">
        <v>0</v>
      </c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5808</v>
      </c>
      <c r="G42" s="7"/>
      <c r="H42" s="12">
        <f>SUM(H39:H41)</f>
        <v>5808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460</v>
      </c>
      <c r="H47" s="10">
        <v>250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abSelected="1" topLeftCell="A4" zoomScaleNormal="100" workbookViewId="0">
      <selection activeCell="B31" sqref="B31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62</v>
      </c>
    </row>
    <row r="4" spans="1:8" x14ac:dyDescent="0.2">
      <c r="H4" t="s">
        <v>48</v>
      </c>
    </row>
    <row r="6" spans="1:8" x14ac:dyDescent="0.2">
      <c r="A6" s="3" t="s">
        <v>63</v>
      </c>
    </row>
    <row r="9" spans="1:8" x14ac:dyDescent="0.2">
      <c r="A9" t="s">
        <v>33</v>
      </c>
      <c r="H9" s="7">
        <v>32934.42</v>
      </c>
    </row>
    <row r="10" spans="1:8" x14ac:dyDescent="0.2">
      <c r="A10" t="s">
        <v>34</v>
      </c>
      <c r="H10" s="7">
        <v>0</v>
      </c>
    </row>
    <row r="11" spans="1:8" x14ac:dyDescent="0.2">
      <c r="H11" s="9"/>
    </row>
    <row r="12" spans="1:8" ht="13.5" thickBot="1" x14ac:dyDescent="0.25">
      <c r="H12" s="12">
        <f>SUM(H9:H11)</f>
        <v>32934.42</v>
      </c>
    </row>
    <row r="13" spans="1:8" ht="13.5" thickTop="1" x14ac:dyDescent="0.2"/>
    <row r="15" spans="1:8" ht="13.5" thickBot="1" x14ac:dyDescent="0.25">
      <c r="A15" s="3" t="s">
        <v>44</v>
      </c>
      <c r="H15" s="10">
        <v>0</v>
      </c>
    </row>
    <row r="16" spans="1:8" ht="13.5" thickTop="1" x14ac:dyDescent="0.2"/>
    <row r="18" spans="1:8" x14ac:dyDescent="0.2">
      <c r="A18" s="3" t="s">
        <v>35</v>
      </c>
    </row>
    <row r="20" spans="1:8" x14ac:dyDescent="0.2">
      <c r="A20" t="s">
        <v>36</v>
      </c>
      <c r="H20">
        <v>290</v>
      </c>
    </row>
    <row r="21" spans="1:8" x14ac:dyDescent="0.2">
      <c r="A21" t="s">
        <v>37</v>
      </c>
      <c r="H21">
        <v>0</v>
      </c>
    </row>
    <row r="22" spans="1:8" x14ac:dyDescent="0.2">
      <c r="H22" s="2"/>
    </row>
    <row r="23" spans="1:8" ht="13.5" thickBot="1" x14ac:dyDescent="0.25">
      <c r="A23" t="s">
        <v>38</v>
      </c>
      <c r="H23" s="11">
        <f>SUM(H20:H22)</f>
        <v>290</v>
      </c>
    </row>
    <row r="24" spans="1:8" ht="13.5" thickTop="1" x14ac:dyDescent="0.2"/>
    <row r="27" spans="1:8" x14ac:dyDescent="0.2">
      <c r="A27" s="13" t="s">
        <v>64</v>
      </c>
    </row>
    <row r="29" spans="1:8" x14ac:dyDescent="0.2">
      <c r="A29" t="s">
        <v>39</v>
      </c>
      <c r="B29" t="s">
        <v>65</v>
      </c>
    </row>
    <row r="30" spans="1:8" x14ac:dyDescent="0.2">
      <c r="B30" s="15" t="s">
        <v>68</v>
      </c>
    </row>
    <row r="33" spans="1:1" x14ac:dyDescent="0.2">
      <c r="A33" s="2" t="s">
        <v>66</v>
      </c>
    </row>
    <row r="35" spans="1:1" x14ac:dyDescent="0.2">
      <c r="A35" t="s">
        <v>40</v>
      </c>
    </row>
    <row r="36" spans="1:1" x14ac:dyDescent="0.2">
      <c r="A36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workbookViewId="0">
      <selection activeCell="I17" sqref="I17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67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balans</vt:lpstr>
      <vt:lpstr>exploitatie</vt:lpstr>
      <vt:lpstr>toelichting balans</vt:lpstr>
      <vt:lpstr>toelichting expl</vt:lpstr>
      <vt:lpstr>voorblad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2014-12-04T17:17:35Z</cp:lastPrinted>
  <dcterms:created xsi:type="dcterms:W3CDTF">2010-09-15T10:48:28Z</dcterms:created>
  <dcterms:modified xsi:type="dcterms:W3CDTF">2014-12-08T14:05:40Z</dcterms:modified>
</cp:coreProperties>
</file>